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Historical Ecology\Projects-Research\Delta - Visualization\Phase II\new packets\Vernal Pool Grassland Alkali Wetland Wet Meadow\Stabilized dune veg\"/>
    </mc:Choice>
  </mc:AlternateContent>
  <bookViews>
    <workbookView xWindow="0" yWindow="0" windowWidth="28800" windowHeight="12420"/>
  </bookViews>
  <sheets>
    <sheet name="Species specs" sheetId="4" r:id="rId1"/>
    <sheet name="Oak density " sheetId="3" r:id="rId2"/>
  </sheets>
  <definedNames>
    <definedName name="_xlnm._FilterDatabase" localSheetId="0" hidden="1">'Species specs'!$A$1:$J$13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3" l="1"/>
  <c r="C17" i="3"/>
  <c r="C14" i="3"/>
  <c r="C18" i="3" l="1"/>
  <c r="C3" i="3"/>
  <c r="C4" i="3"/>
  <c r="C5" i="3"/>
  <c r="C6" i="3"/>
  <c r="C7" i="3"/>
  <c r="C8" i="3"/>
  <c r="C9" i="3"/>
  <c r="C10" i="3"/>
  <c r="C11" i="3"/>
  <c r="C12" i="3"/>
  <c r="C13" i="3"/>
  <c r="C2" i="3"/>
</calcChain>
</file>

<file path=xl/sharedStrings.xml><?xml version="1.0" encoding="utf-8"?>
<sst xmlns="http://schemas.openxmlformats.org/spreadsheetml/2006/main" count="249" uniqueCount="94">
  <si>
    <t>Component descriptions</t>
  </si>
  <si>
    <t>Species</t>
  </si>
  <si>
    <t>Common Name</t>
  </si>
  <si>
    <t>Species height (m)</t>
  </si>
  <si>
    <t>Community composition class</t>
  </si>
  <si>
    <t>Lifeform &amp; growth-habit</t>
  </si>
  <si>
    <t>Color</t>
  </si>
  <si>
    <t xml:space="preserve">Lupinus albifrons </t>
  </si>
  <si>
    <t xml:space="preserve">Quercus agrifolia </t>
  </si>
  <si>
    <t xml:space="preserve">Oenothera deltoides spp. Howellii </t>
  </si>
  <si>
    <t xml:space="preserve">Erysimum capitatum angustatum </t>
  </si>
  <si>
    <t xml:space="preserve">Antioch Dunes Evening Primrose </t>
  </si>
  <si>
    <t xml:space="preserve">Contra Costa wallflower </t>
  </si>
  <si>
    <t xml:space="preserve">Eriogonum nudum var. auriculatum </t>
  </si>
  <si>
    <t xml:space="preserve">Croton californicus </t>
  </si>
  <si>
    <t xml:space="preserve">Eriogonum gracile </t>
  </si>
  <si>
    <t xml:space="preserve">California croton </t>
  </si>
  <si>
    <t xml:space="preserve">slender buckwheat </t>
  </si>
  <si>
    <t xml:space="preserve">Deinandra lobbii </t>
  </si>
  <si>
    <t>Lobb's tarweed</t>
  </si>
  <si>
    <t>Senecio flaccidus</t>
  </si>
  <si>
    <t xml:space="preserve">Bush groundsel </t>
  </si>
  <si>
    <t xml:space="preserve">Coyote brush </t>
  </si>
  <si>
    <t>Deerweed</t>
  </si>
  <si>
    <t xml:space="preserve">Gutierrezia californica </t>
  </si>
  <si>
    <t>Heterotheca grandiflora</t>
  </si>
  <si>
    <t>Baccharis pilularis</t>
  </si>
  <si>
    <t>sand</t>
  </si>
  <si>
    <t>scrub</t>
  </si>
  <si>
    <t xml:space="preserve">Oaks </t>
  </si>
  <si>
    <t xml:space="preserve">* Measured from area where oaks were still present in 1939 from aerial imagery just east of Antioch Dunes </t>
  </si>
  <si>
    <t>Area (ha)</t>
  </si>
  <si>
    <t>Oaks/ha</t>
  </si>
  <si>
    <t>Mean</t>
  </si>
  <si>
    <t>SD</t>
  </si>
  <si>
    <t>Gilia capitata ssp. Staminea</t>
  </si>
  <si>
    <t>Castilleja exserta</t>
  </si>
  <si>
    <t xml:space="preserve">High dunes </t>
  </si>
  <si>
    <t xml:space="preserve">Habitat type (Sand dunes vs. scrubby areas) </t>
  </si>
  <si>
    <t xml:space="preserve">Low dunes and sand mounds </t>
  </si>
  <si>
    <r>
      <t xml:space="preserve">%Composition </t>
    </r>
    <r>
      <rPr>
        <b/>
        <vertAlign val="superscript"/>
        <sz val="10"/>
        <color theme="1"/>
        <rFont val="Calibri"/>
        <family val="2"/>
        <scheme val="minor"/>
      </rPr>
      <t>2</t>
    </r>
  </si>
  <si>
    <t>Silver bush lupine</t>
  </si>
  <si>
    <t xml:space="preserve">common </t>
  </si>
  <si>
    <t xml:space="preserve">Notes </t>
  </si>
  <si>
    <t xml:space="preserve">shrub </t>
  </si>
  <si>
    <t xml:space="preserve">silver-greenish leaves, brilliant purple flowers </t>
  </si>
  <si>
    <t>1-5 m</t>
  </si>
  <si>
    <t xml:space="preserve">Coast Live Oak </t>
  </si>
  <si>
    <t>* see notes</t>
  </si>
  <si>
    <t xml:space="preserve">* every 50-100 m scattered on front and back of dune </t>
  </si>
  <si>
    <t>10-25 m</t>
  </si>
  <si>
    <t>Diameter (m)</t>
  </si>
  <si>
    <t>tree</t>
  </si>
  <si>
    <t xml:space="preserve">dark green evergreen leaves </t>
  </si>
  <si>
    <t>sand and scrub</t>
  </si>
  <si>
    <t>0.2-1</t>
  </si>
  <si>
    <t xml:space="preserve">herbaceous </t>
  </si>
  <si>
    <t>bright white flowers, yellow in center</t>
  </si>
  <si>
    <t>0.5-1</t>
  </si>
  <si>
    <t xml:space="preserve">bright yellow flowers </t>
  </si>
  <si>
    <t>0.2-1.5</t>
  </si>
  <si>
    <t>pale white flowers, green stems and basal leaves</t>
  </si>
  <si>
    <t>0.5-1.5</t>
  </si>
  <si>
    <t xml:space="preserve">pale silvery-green leaves, inconspicuous greenish flowers </t>
  </si>
  <si>
    <t>0.15-0.5</t>
  </si>
  <si>
    <t>flowers pale peach, leaves silvery-pale-green</t>
  </si>
  <si>
    <t>Lessingia glandulifera</t>
  </si>
  <si>
    <t>valley vinegar weed</t>
  </si>
  <si>
    <t>0.05-0.4</t>
  </si>
  <si>
    <t>0.4-1</t>
  </si>
  <si>
    <t xml:space="preserve">flowers bright yellow, leaves dark green </t>
  </si>
  <si>
    <t>0.4-1.2</t>
  </si>
  <si>
    <t>0.1-0.5</t>
  </si>
  <si>
    <t>flowers bright yellow, leaves pale silvery green</t>
  </si>
  <si>
    <t>Telegraph weed</t>
  </si>
  <si>
    <t>0.1-0.4</t>
  </si>
  <si>
    <t>Owl's clover</t>
  </si>
  <si>
    <t>flowers brilliant pink, lvs dark green</t>
  </si>
  <si>
    <t xml:space="preserve">blue field gilia </t>
  </si>
  <si>
    <t>0.1-0.9</t>
  </si>
  <si>
    <t xml:space="preserve">flowers lavender, leaves bright green </t>
  </si>
  <si>
    <t>naked buckwheat</t>
  </si>
  <si>
    <t>herbaceous</t>
  </si>
  <si>
    <t xml:space="preserve">30% in scrubby areas </t>
  </si>
  <si>
    <t xml:space="preserve">10% in scrubby areas </t>
  </si>
  <si>
    <t xml:space="preserve">dominant </t>
  </si>
  <si>
    <t>0.2-0.5</t>
  </si>
  <si>
    <t xml:space="preserve">bright yellow flowers, bright green leaves </t>
  </si>
  <si>
    <t>1-4 m</t>
  </si>
  <si>
    <t xml:space="preserve">dark green evergreen leaves, pale beige inconspicuous flowers </t>
  </si>
  <si>
    <t>Acmispon glaber</t>
  </si>
  <si>
    <t>0.5-2</t>
  </si>
  <si>
    <t xml:space="preserve">California matchweed </t>
  </si>
  <si>
    <t xml:space="preserve">bright yellow and redish flowers, bright green leaves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</si>
</sst>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 wrapText="1"/>
    </xf>
    <xf numFmtId="0" fontId="0" fillId="0" borderId="1" xfId="0" applyNumberFormat="1" applyBorder="1" applyAlignment="1">
      <alignment horizontal="center" wrapText="1"/>
    </xf>
    <xf numFmtId="0" fontId="0" fillId="0" borderId="0" xfId="0" applyNumberFormat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49" fontId="0" fillId="0" borderId="0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="130" zoomScaleNormal="130" workbookViewId="0">
      <pane ySplit="1" topLeftCell="A2" activePane="bottomLeft" state="frozen"/>
      <selection pane="bottomLeft"/>
    </sheetView>
  </sheetViews>
  <sheetFormatPr defaultRowHeight="15" x14ac:dyDescent="0.25"/>
  <cols>
    <col min="1" max="1" width="14.7109375" customWidth="1"/>
    <col min="2" max="2" width="28.85546875" style="26" customWidth="1"/>
    <col min="3" max="3" width="24.140625" style="15" customWidth="1"/>
    <col min="4" max="4" width="9.140625" style="10"/>
    <col min="5" max="5" width="11" style="10" customWidth="1"/>
    <col min="6" max="6" width="13.85546875" style="23" customWidth="1"/>
    <col min="7" max="7" width="10.42578125" style="10" customWidth="1"/>
    <col min="8" max="8" width="9.140625" style="20"/>
    <col min="9" max="9" width="50.42578125" style="32" customWidth="1"/>
    <col min="10" max="10" width="13.42578125" style="10" customWidth="1"/>
  </cols>
  <sheetData>
    <row r="1" spans="1:11" s="1" customFormat="1" ht="38.25" x14ac:dyDescent="0.25">
      <c r="A1" s="11" t="s">
        <v>0</v>
      </c>
      <c r="B1" s="12" t="s">
        <v>1</v>
      </c>
      <c r="C1" s="11" t="s">
        <v>2</v>
      </c>
      <c r="D1" s="11" t="s">
        <v>3</v>
      </c>
      <c r="E1" s="11" t="s">
        <v>4</v>
      </c>
      <c r="F1" s="16" t="s">
        <v>40</v>
      </c>
      <c r="G1" s="11" t="s">
        <v>5</v>
      </c>
      <c r="H1" s="17" t="s">
        <v>51</v>
      </c>
      <c r="I1" s="11" t="s">
        <v>6</v>
      </c>
      <c r="J1" s="11" t="s">
        <v>38</v>
      </c>
      <c r="K1" s="11" t="s">
        <v>43</v>
      </c>
    </row>
    <row r="2" spans="1:11" s="2" customFormat="1" x14ac:dyDescent="0.25">
      <c r="A2" s="5" t="s">
        <v>37</v>
      </c>
      <c r="B2" s="24" t="s">
        <v>7</v>
      </c>
      <c r="C2" s="13" t="s">
        <v>41</v>
      </c>
      <c r="D2" s="8" t="s">
        <v>46</v>
      </c>
      <c r="E2" s="8" t="s">
        <v>42</v>
      </c>
      <c r="F2" s="21">
        <v>5</v>
      </c>
      <c r="G2" s="28" t="s">
        <v>44</v>
      </c>
      <c r="H2" s="18" t="s">
        <v>46</v>
      </c>
      <c r="I2" s="29" t="s">
        <v>45</v>
      </c>
      <c r="J2" s="8" t="s">
        <v>27</v>
      </c>
    </row>
    <row r="3" spans="1:11" s="2" customFormat="1" x14ac:dyDescent="0.25">
      <c r="A3" s="6"/>
      <c r="B3" s="24" t="s">
        <v>8</v>
      </c>
      <c r="C3" s="13" t="s">
        <v>47</v>
      </c>
      <c r="D3" s="8" t="s">
        <v>50</v>
      </c>
      <c r="E3" s="8" t="s">
        <v>42</v>
      </c>
      <c r="F3" s="21" t="s">
        <v>48</v>
      </c>
      <c r="G3" s="8" t="s">
        <v>52</v>
      </c>
      <c r="H3" s="18" t="s">
        <v>50</v>
      </c>
      <c r="I3" s="29" t="s">
        <v>53</v>
      </c>
      <c r="J3" s="8" t="s">
        <v>54</v>
      </c>
      <c r="K3" s="2" t="s">
        <v>49</v>
      </c>
    </row>
    <row r="4" spans="1:11" s="2" customFormat="1" ht="30" x14ac:dyDescent="0.25">
      <c r="A4" s="6"/>
      <c r="B4" s="24" t="s">
        <v>9</v>
      </c>
      <c r="C4" s="13" t="s">
        <v>11</v>
      </c>
      <c r="D4" s="8" t="s">
        <v>55</v>
      </c>
      <c r="E4" s="8" t="s">
        <v>42</v>
      </c>
      <c r="F4" s="21">
        <v>5</v>
      </c>
      <c r="G4" s="8" t="s">
        <v>56</v>
      </c>
      <c r="H4" s="18" t="s">
        <v>55</v>
      </c>
      <c r="I4" s="29" t="s">
        <v>57</v>
      </c>
      <c r="J4" s="8" t="s">
        <v>27</v>
      </c>
    </row>
    <row r="5" spans="1:11" s="2" customFormat="1" ht="18" customHeight="1" x14ac:dyDescent="0.25">
      <c r="A5" s="6"/>
      <c r="B5" s="24" t="s">
        <v>10</v>
      </c>
      <c r="C5" s="13" t="s">
        <v>12</v>
      </c>
      <c r="D5" s="8" t="s">
        <v>58</v>
      </c>
      <c r="E5" s="28" t="s">
        <v>42</v>
      </c>
      <c r="F5" s="21">
        <v>5</v>
      </c>
      <c r="G5" s="28" t="s">
        <v>56</v>
      </c>
      <c r="H5" s="18" t="s">
        <v>58</v>
      </c>
      <c r="I5" s="29" t="s">
        <v>59</v>
      </c>
      <c r="J5" s="8" t="s">
        <v>27</v>
      </c>
    </row>
    <row r="6" spans="1:11" s="2" customFormat="1" ht="30" x14ac:dyDescent="0.25">
      <c r="A6" s="6"/>
      <c r="B6" s="24" t="s">
        <v>13</v>
      </c>
      <c r="C6" s="27" t="s">
        <v>81</v>
      </c>
      <c r="D6" s="8" t="s">
        <v>60</v>
      </c>
      <c r="E6" s="28" t="s">
        <v>42</v>
      </c>
      <c r="F6" s="21">
        <v>5</v>
      </c>
      <c r="G6" s="28" t="s">
        <v>56</v>
      </c>
      <c r="H6" s="18" t="s">
        <v>60</v>
      </c>
      <c r="I6" s="29" t="s">
        <v>61</v>
      </c>
      <c r="J6" s="8" t="s">
        <v>27</v>
      </c>
    </row>
    <row r="7" spans="1:11" s="2" customFormat="1" ht="30" x14ac:dyDescent="0.25">
      <c r="A7" s="6"/>
      <c r="B7" s="24" t="s">
        <v>14</v>
      </c>
      <c r="C7" s="13" t="s">
        <v>16</v>
      </c>
      <c r="D7" s="8" t="s">
        <v>55</v>
      </c>
      <c r="E7" s="28" t="s">
        <v>42</v>
      </c>
      <c r="F7" s="21">
        <v>5</v>
      </c>
      <c r="G7" s="28" t="s">
        <v>56</v>
      </c>
      <c r="H7" s="8" t="s">
        <v>62</v>
      </c>
      <c r="I7" s="29" t="s">
        <v>63</v>
      </c>
      <c r="J7" s="8" t="s">
        <v>27</v>
      </c>
    </row>
    <row r="8" spans="1:11" s="2" customFormat="1" x14ac:dyDescent="0.25">
      <c r="A8" s="6"/>
      <c r="B8" s="24" t="s">
        <v>15</v>
      </c>
      <c r="C8" s="13" t="s">
        <v>17</v>
      </c>
      <c r="D8" s="8" t="s">
        <v>64</v>
      </c>
      <c r="E8" s="28" t="s">
        <v>42</v>
      </c>
      <c r="F8" s="21">
        <v>5</v>
      </c>
      <c r="G8" s="28" t="s">
        <v>56</v>
      </c>
      <c r="H8" s="18" t="s">
        <v>58</v>
      </c>
      <c r="I8" s="29" t="s">
        <v>65</v>
      </c>
      <c r="J8" s="8" t="s">
        <v>27</v>
      </c>
    </row>
    <row r="9" spans="1:11" s="2" customFormat="1" x14ac:dyDescent="0.25">
      <c r="A9" s="6"/>
      <c r="B9" s="24" t="s">
        <v>66</v>
      </c>
      <c r="C9" s="13" t="s">
        <v>67</v>
      </c>
      <c r="D9" s="8" t="s">
        <v>68</v>
      </c>
      <c r="E9" s="28" t="s">
        <v>42</v>
      </c>
      <c r="F9" s="21">
        <v>5</v>
      </c>
      <c r="G9" s="28" t="s">
        <v>56</v>
      </c>
      <c r="H9" s="18" t="s">
        <v>69</v>
      </c>
      <c r="I9" s="29" t="s">
        <v>70</v>
      </c>
      <c r="J9" s="8" t="s">
        <v>27</v>
      </c>
    </row>
    <row r="10" spans="1:11" s="2" customFormat="1" x14ac:dyDescent="0.25">
      <c r="A10" s="6"/>
      <c r="B10" s="24" t="s">
        <v>20</v>
      </c>
      <c r="C10" s="13" t="s">
        <v>21</v>
      </c>
      <c r="D10" s="8" t="s">
        <v>71</v>
      </c>
      <c r="E10" s="28" t="s">
        <v>42</v>
      </c>
      <c r="F10" s="21">
        <v>5</v>
      </c>
      <c r="G10" s="28" t="s">
        <v>56</v>
      </c>
      <c r="H10" s="18" t="s">
        <v>72</v>
      </c>
      <c r="I10" s="30" t="s">
        <v>73</v>
      </c>
      <c r="J10" s="8" t="s">
        <v>27</v>
      </c>
    </row>
    <row r="11" spans="1:11" s="2" customFormat="1" x14ac:dyDescent="0.25">
      <c r="A11" s="6"/>
      <c r="B11" s="24" t="s">
        <v>25</v>
      </c>
      <c r="C11" s="27" t="s">
        <v>74</v>
      </c>
      <c r="D11" s="8" t="s">
        <v>60</v>
      </c>
      <c r="E11" s="28" t="s">
        <v>42</v>
      </c>
      <c r="F11" s="21">
        <v>5</v>
      </c>
      <c r="G11" s="28" t="s">
        <v>56</v>
      </c>
      <c r="H11" s="18" t="s">
        <v>75</v>
      </c>
      <c r="I11" s="30" t="s">
        <v>73</v>
      </c>
      <c r="J11" s="8" t="s">
        <v>27</v>
      </c>
    </row>
    <row r="12" spans="1:11" s="2" customFormat="1" x14ac:dyDescent="0.25">
      <c r="A12" s="6"/>
      <c r="B12" s="24" t="s">
        <v>36</v>
      </c>
      <c r="C12" s="27" t="s">
        <v>76</v>
      </c>
      <c r="D12" s="8" t="s">
        <v>75</v>
      </c>
      <c r="E12" s="28" t="s">
        <v>42</v>
      </c>
      <c r="F12" s="21">
        <v>5</v>
      </c>
      <c r="G12" s="28" t="s">
        <v>56</v>
      </c>
      <c r="H12" s="18" t="s">
        <v>75</v>
      </c>
      <c r="I12" s="29" t="s">
        <v>77</v>
      </c>
      <c r="J12" s="8" t="s">
        <v>27</v>
      </c>
    </row>
    <row r="13" spans="1:11" s="3" customFormat="1" x14ac:dyDescent="0.25">
      <c r="A13" s="7"/>
      <c r="B13" s="25" t="s">
        <v>35</v>
      </c>
      <c r="C13" s="14" t="s">
        <v>78</v>
      </c>
      <c r="D13" s="9" t="s">
        <v>79</v>
      </c>
      <c r="E13" s="9" t="s">
        <v>42</v>
      </c>
      <c r="F13" s="22">
        <v>5</v>
      </c>
      <c r="G13" s="9" t="s">
        <v>56</v>
      </c>
      <c r="H13" s="19" t="s">
        <v>72</v>
      </c>
      <c r="I13" s="31" t="s">
        <v>80</v>
      </c>
      <c r="J13" s="9" t="s">
        <v>27</v>
      </c>
    </row>
    <row r="14" spans="1:11" s="4" customFormat="1" x14ac:dyDescent="0.25">
      <c r="A14" s="5" t="s">
        <v>39</v>
      </c>
      <c r="B14" s="24" t="s">
        <v>7</v>
      </c>
      <c r="C14" s="13" t="s">
        <v>41</v>
      </c>
      <c r="D14" s="8" t="s">
        <v>46</v>
      </c>
      <c r="E14" s="8" t="s">
        <v>42</v>
      </c>
      <c r="F14" s="21">
        <v>5</v>
      </c>
      <c r="G14" s="28" t="s">
        <v>44</v>
      </c>
      <c r="H14" s="18" t="s">
        <v>46</v>
      </c>
      <c r="I14" s="29" t="s">
        <v>45</v>
      </c>
      <c r="J14" s="8" t="s">
        <v>27</v>
      </c>
    </row>
    <row r="15" spans="1:11" s="2" customFormat="1" x14ac:dyDescent="0.25">
      <c r="A15" s="6"/>
      <c r="B15" s="24" t="s">
        <v>8</v>
      </c>
      <c r="C15" s="13" t="s">
        <v>47</v>
      </c>
      <c r="D15" s="8" t="s">
        <v>50</v>
      </c>
      <c r="E15" s="8" t="s">
        <v>42</v>
      </c>
      <c r="F15" s="21" t="s">
        <v>48</v>
      </c>
      <c r="G15" s="8" t="s">
        <v>52</v>
      </c>
      <c r="H15" s="18" t="s">
        <v>50</v>
      </c>
      <c r="I15" s="29" t="s">
        <v>53</v>
      </c>
      <c r="J15" s="8" t="s">
        <v>54</v>
      </c>
    </row>
    <row r="16" spans="1:11" s="2" customFormat="1" ht="30" x14ac:dyDescent="0.25">
      <c r="A16" s="6"/>
      <c r="B16" s="24" t="s">
        <v>9</v>
      </c>
      <c r="C16" s="13" t="s">
        <v>11</v>
      </c>
      <c r="D16" s="8" t="s">
        <v>55</v>
      </c>
      <c r="E16" s="8" t="s">
        <v>42</v>
      </c>
      <c r="F16" s="21">
        <v>5</v>
      </c>
      <c r="G16" s="8" t="s">
        <v>56</v>
      </c>
      <c r="H16" s="18" t="s">
        <v>55</v>
      </c>
      <c r="I16" s="29" t="s">
        <v>57</v>
      </c>
      <c r="J16" s="8" t="s">
        <v>27</v>
      </c>
    </row>
    <row r="17" spans="1:10" s="2" customFormat="1" ht="30" x14ac:dyDescent="0.25">
      <c r="A17" s="6"/>
      <c r="B17" s="24" t="s">
        <v>10</v>
      </c>
      <c r="C17" s="13" t="s">
        <v>12</v>
      </c>
      <c r="D17" s="8" t="s">
        <v>58</v>
      </c>
      <c r="E17" s="28" t="s">
        <v>42</v>
      </c>
      <c r="F17" s="21">
        <v>5</v>
      </c>
      <c r="G17" s="28" t="s">
        <v>56</v>
      </c>
      <c r="H17" s="18" t="s">
        <v>58</v>
      </c>
      <c r="I17" s="29" t="s">
        <v>59</v>
      </c>
      <c r="J17" s="8" t="s">
        <v>27</v>
      </c>
    </row>
    <row r="18" spans="1:10" s="2" customFormat="1" ht="30" x14ac:dyDescent="0.25">
      <c r="A18" s="6"/>
      <c r="B18" s="24" t="s">
        <v>13</v>
      </c>
      <c r="C18" s="27" t="s">
        <v>81</v>
      </c>
      <c r="D18" s="8" t="s">
        <v>60</v>
      </c>
      <c r="E18" s="28" t="s">
        <v>42</v>
      </c>
      <c r="F18" s="21">
        <v>5</v>
      </c>
      <c r="G18" s="28" t="s">
        <v>56</v>
      </c>
      <c r="H18" s="18" t="s">
        <v>60</v>
      </c>
      <c r="I18" s="29" t="s">
        <v>61</v>
      </c>
      <c r="J18" s="8" t="s">
        <v>27</v>
      </c>
    </row>
    <row r="19" spans="1:10" s="2" customFormat="1" ht="30" x14ac:dyDescent="0.25">
      <c r="A19" s="6"/>
      <c r="B19" s="24" t="s">
        <v>14</v>
      </c>
      <c r="C19" s="13" t="s">
        <v>16</v>
      </c>
      <c r="D19" s="8" t="s">
        <v>55</v>
      </c>
      <c r="E19" s="28" t="s">
        <v>42</v>
      </c>
      <c r="F19" s="21">
        <v>5</v>
      </c>
      <c r="G19" s="28" t="s">
        <v>56</v>
      </c>
      <c r="H19" s="8" t="s">
        <v>62</v>
      </c>
      <c r="I19" s="29" t="s">
        <v>63</v>
      </c>
      <c r="J19" s="8" t="s">
        <v>27</v>
      </c>
    </row>
    <row r="20" spans="1:10" s="2" customFormat="1" x14ac:dyDescent="0.25">
      <c r="A20" s="6"/>
      <c r="B20" s="24" t="s">
        <v>15</v>
      </c>
      <c r="C20" s="13" t="s">
        <v>17</v>
      </c>
      <c r="D20" s="8" t="s">
        <v>64</v>
      </c>
      <c r="E20" s="28" t="s">
        <v>42</v>
      </c>
      <c r="F20" s="21">
        <v>5</v>
      </c>
      <c r="G20" s="28" t="s">
        <v>56</v>
      </c>
      <c r="H20" s="18" t="s">
        <v>58</v>
      </c>
      <c r="I20" s="29" t="s">
        <v>65</v>
      </c>
      <c r="J20" s="8" t="s">
        <v>27</v>
      </c>
    </row>
    <row r="21" spans="1:10" s="2" customFormat="1" x14ac:dyDescent="0.25">
      <c r="A21" s="6"/>
      <c r="B21" s="24" t="s">
        <v>66</v>
      </c>
      <c r="C21" s="13" t="s">
        <v>67</v>
      </c>
      <c r="D21" s="8" t="s">
        <v>68</v>
      </c>
      <c r="E21" s="28" t="s">
        <v>42</v>
      </c>
      <c r="F21" s="21">
        <v>5</v>
      </c>
      <c r="G21" s="28" t="s">
        <v>56</v>
      </c>
      <c r="H21" s="18" t="s">
        <v>69</v>
      </c>
      <c r="I21" s="29" t="s">
        <v>70</v>
      </c>
      <c r="J21" s="8" t="s">
        <v>27</v>
      </c>
    </row>
    <row r="22" spans="1:10" s="2" customFormat="1" x14ac:dyDescent="0.25">
      <c r="A22" s="6"/>
      <c r="B22" s="24" t="s">
        <v>20</v>
      </c>
      <c r="C22" s="13" t="s">
        <v>21</v>
      </c>
      <c r="D22" s="8" t="s">
        <v>71</v>
      </c>
      <c r="E22" s="28" t="s">
        <v>42</v>
      </c>
      <c r="F22" s="21">
        <v>5</v>
      </c>
      <c r="G22" s="28" t="s">
        <v>56</v>
      </c>
      <c r="H22" s="18" t="s">
        <v>72</v>
      </c>
      <c r="I22" s="30" t="s">
        <v>73</v>
      </c>
      <c r="J22" s="8" t="s">
        <v>27</v>
      </c>
    </row>
    <row r="23" spans="1:10" s="2" customFormat="1" x14ac:dyDescent="0.25">
      <c r="A23" s="6"/>
      <c r="B23" s="24" t="s">
        <v>25</v>
      </c>
      <c r="C23" s="27" t="s">
        <v>74</v>
      </c>
      <c r="D23" s="8" t="s">
        <v>60</v>
      </c>
      <c r="E23" s="28" t="s">
        <v>42</v>
      </c>
      <c r="F23" s="21">
        <v>5</v>
      </c>
      <c r="G23" s="28" t="s">
        <v>56</v>
      </c>
      <c r="H23" s="18" t="s">
        <v>72</v>
      </c>
      <c r="I23" s="30" t="s">
        <v>73</v>
      </c>
      <c r="J23" s="8" t="s">
        <v>27</v>
      </c>
    </row>
    <row r="24" spans="1:10" s="2" customFormat="1" x14ac:dyDescent="0.25">
      <c r="A24" s="6"/>
      <c r="B24" s="24" t="s">
        <v>36</v>
      </c>
      <c r="C24" s="27" t="s">
        <v>76</v>
      </c>
      <c r="D24" s="8" t="s">
        <v>75</v>
      </c>
      <c r="E24" s="28" t="s">
        <v>42</v>
      </c>
      <c r="F24" s="21">
        <v>5</v>
      </c>
      <c r="G24" s="28" t="s">
        <v>56</v>
      </c>
      <c r="H24" s="18" t="s">
        <v>75</v>
      </c>
      <c r="I24" s="29" t="s">
        <v>77</v>
      </c>
      <c r="J24" s="8" t="s">
        <v>27</v>
      </c>
    </row>
    <row r="25" spans="1:10" s="2" customFormat="1" x14ac:dyDescent="0.25">
      <c r="A25" s="6"/>
      <c r="B25" s="24" t="s">
        <v>35</v>
      </c>
      <c r="C25" s="13" t="s">
        <v>78</v>
      </c>
      <c r="D25" s="8" t="s">
        <v>79</v>
      </c>
      <c r="E25" s="8" t="s">
        <v>42</v>
      </c>
      <c r="F25" s="21">
        <v>5</v>
      </c>
      <c r="G25" s="8" t="s">
        <v>56</v>
      </c>
      <c r="H25" s="18" t="s">
        <v>72</v>
      </c>
      <c r="I25" s="29" t="s">
        <v>80</v>
      </c>
      <c r="J25" s="8" t="s">
        <v>27</v>
      </c>
    </row>
    <row r="26" spans="1:10" s="2" customFormat="1" ht="30" x14ac:dyDescent="0.25">
      <c r="A26" s="6"/>
      <c r="B26" s="24" t="s">
        <v>18</v>
      </c>
      <c r="C26" s="13" t="s">
        <v>19</v>
      </c>
      <c r="D26" s="8" t="s">
        <v>58</v>
      </c>
      <c r="E26" s="8" t="s">
        <v>42</v>
      </c>
      <c r="F26" s="21" t="s">
        <v>84</v>
      </c>
      <c r="G26" s="8" t="s">
        <v>82</v>
      </c>
      <c r="H26" s="18" t="s">
        <v>86</v>
      </c>
      <c r="I26" s="29" t="s">
        <v>87</v>
      </c>
      <c r="J26" s="8" t="s">
        <v>28</v>
      </c>
    </row>
    <row r="27" spans="1:10" s="2" customFormat="1" ht="30" x14ac:dyDescent="0.25">
      <c r="A27" s="6"/>
      <c r="B27" s="24" t="s">
        <v>26</v>
      </c>
      <c r="C27" s="13" t="s">
        <v>22</v>
      </c>
      <c r="D27" s="18" t="s">
        <v>88</v>
      </c>
      <c r="E27" s="8" t="s">
        <v>85</v>
      </c>
      <c r="F27" s="21" t="s">
        <v>83</v>
      </c>
      <c r="G27" s="8" t="s">
        <v>44</v>
      </c>
      <c r="H27" s="18" t="s">
        <v>88</v>
      </c>
      <c r="I27" s="29" t="s">
        <v>89</v>
      </c>
      <c r="J27" s="8" t="s">
        <v>28</v>
      </c>
    </row>
    <row r="28" spans="1:10" s="2" customFormat="1" ht="30" x14ac:dyDescent="0.25">
      <c r="A28" s="6"/>
      <c r="B28" s="24" t="s">
        <v>90</v>
      </c>
      <c r="C28" s="13" t="s">
        <v>23</v>
      </c>
      <c r="D28" s="18" t="s">
        <v>91</v>
      </c>
      <c r="E28" s="8" t="s">
        <v>42</v>
      </c>
      <c r="F28" s="21" t="s">
        <v>84</v>
      </c>
      <c r="G28" s="8" t="s">
        <v>44</v>
      </c>
      <c r="H28" s="18" t="s">
        <v>91</v>
      </c>
      <c r="I28" s="29" t="s">
        <v>93</v>
      </c>
      <c r="J28" s="8" t="s">
        <v>28</v>
      </c>
    </row>
    <row r="29" spans="1:10" s="3" customFormat="1" ht="30" x14ac:dyDescent="0.25">
      <c r="A29" s="7"/>
      <c r="B29" s="25" t="s">
        <v>24</v>
      </c>
      <c r="C29" s="14" t="s">
        <v>92</v>
      </c>
      <c r="D29" s="19" t="s">
        <v>55</v>
      </c>
      <c r="E29" s="9" t="s">
        <v>42</v>
      </c>
      <c r="F29" s="22" t="s">
        <v>84</v>
      </c>
      <c r="G29" s="9"/>
      <c r="H29" s="19" t="s">
        <v>55</v>
      </c>
      <c r="I29" s="31" t="s">
        <v>87</v>
      </c>
      <c r="J29" s="9" t="s">
        <v>28</v>
      </c>
    </row>
  </sheetData>
  <mergeCells count="2">
    <mergeCell ref="A14:A29"/>
    <mergeCell ref="A2:A1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="130" zoomScaleNormal="130" workbookViewId="0">
      <selection activeCell="B15" sqref="B15"/>
    </sheetView>
  </sheetViews>
  <sheetFormatPr defaultRowHeight="15" x14ac:dyDescent="0.25"/>
  <sheetData>
    <row r="1" spans="1:3" x14ac:dyDescent="0.25">
      <c r="A1" t="s">
        <v>31</v>
      </c>
      <c r="B1" t="s">
        <v>29</v>
      </c>
      <c r="C1" t="s">
        <v>32</v>
      </c>
    </row>
    <row r="2" spans="1:3" x14ac:dyDescent="0.25">
      <c r="A2">
        <v>3.36</v>
      </c>
      <c r="B2">
        <v>79</v>
      </c>
      <c r="C2">
        <f>B2/A2</f>
        <v>23.511904761904763</v>
      </c>
    </row>
    <row r="3" spans="1:3" x14ac:dyDescent="0.25">
      <c r="A3">
        <v>0.95</v>
      </c>
      <c r="B3">
        <v>43</v>
      </c>
      <c r="C3">
        <f t="shared" ref="C3:C15" si="0">B3/A3</f>
        <v>45.263157894736842</v>
      </c>
    </row>
    <row r="4" spans="1:3" x14ac:dyDescent="0.25">
      <c r="A4">
        <v>1.7</v>
      </c>
      <c r="B4">
        <v>17</v>
      </c>
      <c r="C4">
        <f t="shared" si="0"/>
        <v>10</v>
      </c>
    </row>
    <row r="5" spans="1:3" x14ac:dyDescent="0.25">
      <c r="A5">
        <v>2.3199999999999998</v>
      </c>
      <c r="B5">
        <v>61</v>
      </c>
      <c r="C5">
        <f t="shared" si="0"/>
        <v>26.293103448275865</v>
      </c>
    </row>
    <row r="6" spans="1:3" x14ac:dyDescent="0.25">
      <c r="A6">
        <v>0.49</v>
      </c>
      <c r="B6">
        <v>13</v>
      </c>
      <c r="C6">
        <f t="shared" si="0"/>
        <v>26.530612244897959</v>
      </c>
    </row>
    <row r="7" spans="1:3" x14ac:dyDescent="0.25">
      <c r="A7">
        <v>0.6</v>
      </c>
      <c r="B7">
        <v>22</v>
      </c>
      <c r="C7">
        <f t="shared" si="0"/>
        <v>36.666666666666671</v>
      </c>
    </row>
    <row r="8" spans="1:3" x14ac:dyDescent="0.25">
      <c r="A8">
        <v>0.48</v>
      </c>
      <c r="B8">
        <v>19</v>
      </c>
      <c r="C8">
        <f t="shared" si="0"/>
        <v>39.583333333333336</v>
      </c>
    </row>
    <row r="9" spans="1:3" x14ac:dyDescent="0.25">
      <c r="A9">
        <v>1.65</v>
      </c>
      <c r="B9">
        <v>32</v>
      </c>
      <c r="C9">
        <f t="shared" si="0"/>
        <v>19.393939393939394</v>
      </c>
    </row>
    <row r="10" spans="1:3" x14ac:dyDescent="0.25">
      <c r="A10">
        <v>0.51</v>
      </c>
      <c r="B10">
        <v>22</v>
      </c>
      <c r="C10">
        <f t="shared" si="0"/>
        <v>43.13725490196078</v>
      </c>
    </row>
    <row r="11" spans="1:3" x14ac:dyDescent="0.25">
      <c r="A11">
        <v>0.32</v>
      </c>
      <c r="B11">
        <v>15</v>
      </c>
      <c r="C11">
        <f t="shared" si="0"/>
        <v>46.875</v>
      </c>
    </row>
    <row r="12" spans="1:3" x14ac:dyDescent="0.25">
      <c r="A12">
        <v>0.19</v>
      </c>
      <c r="B12">
        <v>14</v>
      </c>
      <c r="C12">
        <f t="shared" si="0"/>
        <v>73.684210526315795</v>
      </c>
    </row>
    <row r="13" spans="1:3" x14ac:dyDescent="0.25">
      <c r="A13">
        <v>0.45</v>
      </c>
      <c r="B13">
        <v>17</v>
      </c>
      <c r="C13">
        <f t="shared" si="0"/>
        <v>37.777777777777779</v>
      </c>
    </row>
    <row r="14" spans="1:3" x14ac:dyDescent="0.25">
      <c r="A14">
        <v>1.5</v>
      </c>
      <c r="B14">
        <v>47</v>
      </c>
      <c r="C14">
        <f t="shared" si="0"/>
        <v>31.333333333333332</v>
      </c>
    </row>
    <row r="15" spans="1:3" x14ac:dyDescent="0.25">
      <c r="A15">
        <v>0.5</v>
      </c>
      <c r="B15">
        <v>20</v>
      </c>
      <c r="C15">
        <f t="shared" si="0"/>
        <v>40</v>
      </c>
    </row>
    <row r="16" spans="1:3" x14ac:dyDescent="0.25">
      <c r="A16" t="s">
        <v>30</v>
      </c>
    </row>
    <row r="17" spans="2:3" x14ac:dyDescent="0.25">
      <c r="B17" s="1" t="s">
        <v>33</v>
      </c>
      <c r="C17" s="1">
        <f>AVERAGE(C2:C15)</f>
        <v>35.717878163081608</v>
      </c>
    </row>
    <row r="18" spans="2:3" x14ac:dyDescent="0.25">
      <c r="B18" s="1" t="s">
        <v>34</v>
      </c>
      <c r="C18" s="1">
        <f>_xlfn.STDEV.S(C2:C13)</f>
        <v>16.465572311394254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Species specs</vt:lpstr>
      <vt:lpstr>Oak density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EricaS</dc:creator>
  <cp:lastModifiedBy>EricaS</cp:lastModifiedBy>
  <dcterms:created xsi:type="dcterms:W3CDTF">2015-10-23T18:50:29Z</dcterms:created>
  <dcterms:modified xsi:type="dcterms:W3CDTF">2015-12-11T22:06:20Z</dcterms:modified>
</cp:coreProperties>
</file>